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6648"/>
  </bookViews>
  <sheets>
    <sheet name="Blad1" sheetId="1" r:id="rId1"/>
    <sheet name="Blad2" sheetId="2" r:id="rId2"/>
    <sheet name="kattis" sheetId="3" r:id="rId3"/>
  </sheets>
  <calcPr calcId="145621"/>
</workbook>
</file>

<file path=xl/calcChain.xml><?xml version="1.0" encoding="utf-8"?>
<calcChain xmlns="http://schemas.openxmlformats.org/spreadsheetml/2006/main">
  <c r="N59" i="1" l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K8" i="3" l="1"/>
  <c r="J8" i="3"/>
  <c r="I8" i="3"/>
  <c r="H8" i="3"/>
  <c r="G8" i="3"/>
  <c r="F8" i="3"/>
  <c r="E8" i="3"/>
  <c r="D8" i="3"/>
  <c r="C8" i="3"/>
  <c r="B8" i="3"/>
  <c r="L7" i="3"/>
  <c r="L6" i="3"/>
  <c r="L5" i="3"/>
  <c r="L4" i="3"/>
  <c r="K8" i="2"/>
  <c r="L8" i="3" l="1"/>
  <c r="L10" i="2"/>
  <c r="L5" i="2"/>
  <c r="L6" i="2"/>
  <c r="L7" i="2"/>
  <c r="L8" i="2"/>
  <c r="L4" i="2"/>
  <c r="C8" i="2"/>
  <c r="D8" i="2"/>
  <c r="E8" i="2"/>
  <c r="F8" i="2"/>
  <c r="G8" i="2"/>
  <c r="H8" i="2"/>
  <c r="I8" i="2"/>
  <c r="J8" i="2"/>
  <c r="B8" i="2"/>
</calcChain>
</file>

<file path=xl/sharedStrings.xml><?xml version="1.0" encoding="utf-8"?>
<sst xmlns="http://schemas.openxmlformats.org/spreadsheetml/2006/main" count="424" uniqueCount="87">
  <si>
    <t>Niklas Åhlund</t>
  </si>
  <si>
    <t>Gösta Storbacka</t>
  </si>
  <si>
    <t>Jan Borg</t>
  </si>
  <si>
    <t>Per-Anders Nordlund</t>
  </si>
  <si>
    <t>Pia Borg</t>
  </si>
  <si>
    <t>Stina Wedin</t>
  </si>
  <si>
    <t>Totalt</t>
  </si>
  <si>
    <t>5 bästa</t>
  </si>
  <si>
    <t>omg 1</t>
  </si>
  <si>
    <t>omg 2</t>
  </si>
  <si>
    <t>omg 3</t>
  </si>
  <si>
    <t>omg 4</t>
  </si>
  <si>
    <t>omg 5</t>
  </si>
  <si>
    <t>omg 6</t>
  </si>
  <si>
    <t>omg 7</t>
  </si>
  <si>
    <t>omg 8</t>
  </si>
  <si>
    <t>omg 9</t>
  </si>
  <si>
    <t>omg 10</t>
  </si>
  <si>
    <t>Yukio Nakahara</t>
  </si>
  <si>
    <t>Ida Ström</t>
  </si>
  <si>
    <t>Lennart Jönsson</t>
  </si>
  <si>
    <t>Elisabeth Berglund</t>
  </si>
  <si>
    <t>Lars Nordin</t>
  </si>
  <si>
    <t>Adam Hägglund</t>
  </si>
  <si>
    <t>Lars Skoglund</t>
  </si>
  <si>
    <t xml:space="preserve"> </t>
  </si>
  <si>
    <t>antal</t>
  </si>
  <si>
    <t>enmanna</t>
  </si>
  <si>
    <t>bästboll</t>
  </si>
  <si>
    <t>singel</t>
  </si>
  <si>
    <t>3 klubbor</t>
  </si>
  <si>
    <t>scramble</t>
  </si>
  <si>
    <t>slag</t>
  </si>
  <si>
    <t>poäng</t>
  </si>
  <si>
    <t>sö</t>
  </si>
  <si>
    <t>30 jun 3 juli</t>
  </si>
  <si>
    <t>sö/ons</t>
  </si>
  <si>
    <t>Mats Vikdahl</t>
  </si>
  <si>
    <t>sparat</t>
  </si>
  <si>
    <t>Rolf Svanberg</t>
  </si>
  <si>
    <t>Per-Åke Kardell</t>
  </si>
  <si>
    <t>Claes Andersson</t>
  </si>
  <si>
    <t>Lena Dahlen</t>
  </si>
  <si>
    <t>Pierre Strömberg</t>
  </si>
  <si>
    <t>ej ETH</t>
  </si>
  <si>
    <t>Mats Backlund</t>
  </si>
  <si>
    <t>Olle Hill</t>
  </si>
  <si>
    <t>Mats Tynell</t>
  </si>
  <si>
    <t>Görel Groos</t>
  </si>
  <si>
    <t>Felix Sjölen</t>
  </si>
  <si>
    <t>Leif Norell</t>
  </si>
  <si>
    <t>Sven-Olof Nordh</t>
  </si>
  <si>
    <t xml:space="preserve">Håkan Svensson </t>
  </si>
  <si>
    <t>Eva Wannberg</t>
  </si>
  <si>
    <t>omg 11</t>
  </si>
  <si>
    <t>Per Callermo</t>
  </si>
  <si>
    <t>Per-Erik Hägglund</t>
  </si>
  <si>
    <t xml:space="preserve">Jennie Ahlin </t>
  </si>
  <si>
    <t>Leif Inge Jonsson</t>
  </si>
  <si>
    <t>Olle Ström</t>
  </si>
  <si>
    <t>Håkan Örberg</t>
  </si>
  <si>
    <t>Kristina Danielson-Bladin</t>
  </si>
  <si>
    <t>David Garrett</t>
  </si>
  <si>
    <t>Pär Westberg</t>
  </si>
  <si>
    <t>Christer Hellnberg</t>
  </si>
  <si>
    <t>Anna Dalenius</t>
  </si>
  <si>
    <t>Katrine Andersson</t>
  </si>
  <si>
    <t>Ulla Westberg</t>
  </si>
  <si>
    <t>Olof Örberg</t>
  </si>
  <si>
    <t>Marcus Dahlen</t>
  </si>
  <si>
    <t>Jörgen Johansson</t>
  </si>
  <si>
    <t>Sara Talling</t>
  </si>
  <si>
    <t>Pär Velander</t>
  </si>
  <si>
    <t>William Johansson</t>
  </si>
  <si>
    <t>final</t>
  </si>
  <si>
    <t>Alexander Ekeström</t>
  </si>
  <si>
    <t>Henry Sjögren</t>
  </si>
  <si>
    <t>Jan Ekström</t>
  </si>
  <si>
    <t>Erik Westman</t>
  </si>
  <si>
    <t>Elsa Ström</t>
  </si>
  <si>
    <t>Josefine Bergman</t>
  </si>
  <si>
    <t>Kent Sandman</t>
  </si>
  <si>
    <t>Lotta Jönsson</t>
  </si>
  <si>
    <t>Per Bergman</t>
  </si>
  <si>
    <t>Tomas Larsson</t>
  </si>
  <si>
    <t>19-06-23 
Inställd</t>
  </si>
  <si>
    <t>19-06-16
Inställd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</si>
</sst>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1" fillId="2" borderId="0" xfId="0" applyFont="1" applyFill="1"/>
    <xf numFmtId="16" fontId="2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4" fillId="0" borderId="0" xfId="0" applyFont="1"/>
    <xf numFmtId="14" fontId="4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="90" zoomScaleNormal="90" workbookViewId="0">
      <selection activeCell="D2" sqref="D2"/>
    </sheetView>
  </sheetViews>
  <sheetFormatPr defaultColWidth="18.77734375" defaultRowHeight="22.2" customHeight="1" x14ac:dyDescent="0.3"/>
  <cols>
    <col min="1" max="1" width="16.21875" style="1" customWidth="1"/>
    <col min="2" max="2" width="9.109375" style="1" customWidth="1"/>
    <col min="3" max="3" width="9" style="1" customWidth="1"/>
    <col min="4" max="4" width="9.33203125" style="1" customWidth="1"/>
    <col min="5" max="5" width="8.33203125" style="1" customWidth="1"/>
    <col min="6" max="6" width="9.21875" style="1" customWidth="1"/>
    <col min="7" max="7" width="9.33203125" style="1" customWidth="1"/>
    <col min="8" max="8" width="8.88671875" style="1" customWidth="1"/>
    <col min="9" max="9" width="9.33203125" style="1" customWidth="1"/>
    <col min="10" max="10" width="9.109375" style="1" customWidth="1"/>
    <col min="11" max="11" width="8.77734375" style="1" customWidth="1"/>
    <col min="12" max="12" width="9.44140625" style="1" customWidth="1"/>
    <col min="13" max="13" width="9.33203125" style="1" customWidth="1"/>
    <col min="14" max="14" width="4.6640625" style="1" customWidth="1"/>
    <col min="15" max="15" width="6.6640625" style="1" customWidth="1"/>
    <col min="16" max="16384" width="18.77734375" style="1"/>
  </cols>
  <sheetData>
    <row r="1" spans="1:15" ht="22.2" customHeight="1" x14ac:dyDescent="0.3">
      <c r="A1" s="10"/>
      <c r="B1" s="11" t="s">
        <v>8</v>
      </c>
      <c r="C1" s="11" t="s">
        <v>9</v>
      </c>
      <c r="D1" s="11" t="s">
        <v>10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54</v>
      </c>
      <c r="M1" s="11" t="s">
        <v>74</v>
      </c>
      <c r="N1" s="11" t="s">
        <v>6</v>
      </c>
      <c r="O1" s="11" t="s">
        <v>7</v>
      </c>
    </row>
    <row r="2" spans="1:15" s="12" customFormat="1" ht="31.8" customHeight="1" x14ac:dyDescent="0.3">
      <c r="B2" s="12">
        <v>43618</v>
      </c>
      <c r="C2" s="12">
        <v>43625</v>
      </c>
      <c r="D2" s="13" t="s">
        <v>86</v>
      </c>
      <c r="E2" s="13" t="s">
        <v>85</v>
      </c>
      <c r="F2" s="12">
        <v>43649</v>
      </c>
      <c r="G2" s="12">
        <v>43656</v>
      </c>
      <c r="H2" s="12">
        <v>43663</v>
      </c>
      <c r="I2" s="12">
        <v>43677</v>
      </c>
      <c r="J2" s="12">
        <v>43681</v>
      </c>
      <c r="K2" s="12">
        <v>43688</v>
      </c>
      <c r="L2" s="12">
        <v>43695</v>
      </c>
      <c r="M2" s="12">
        <v>43702</v>
      </c>
    </row>
    <row r="3" spans="1:15" customFormat="1" ht="22.2" customHeight="1" x14ac:dyDescent="0.3">
      <c r="A3" t="s">
        <v>1</v>
      </c>
      <c r="B3">
        <v>10</v>
      </c>
      <c r="C3">
        <v>3</v>
      </c>
      <c r="D3" t="s">
        <v>25</v>
      </c>
      <c r="E3" t="s">
        <v>25</v>
      </c>
      <c r="F3">
        <v>8</v>
      </c>
      <c r="G3">
        <v>5</v>
      </c>
      <c r="H3">
        <v>2</v>
      </c>
      <c r="I3">
        <v>12</v>
      </c>
      <c r="J3">
        <v>12</v>
      </c>
      <c r="K3">
        <v>8</v>
      </c>
      <c r="L3">
        <v>10</v>
      </c>
      <c r="N3">
        <f>SUM(B3:L3)</f>
        <v>70</v>
      </c>
      <c r="O3">
        <f>N3-H3-C3-G3-F3</f>
        <v>52</v>
      </c>
    </row>
    <row r="4" spans="1:15" customFormat="1" ht="15" customHeight="1" x14ac:dyDescent="0.3">
      <c r="A4" t="s">
        <v>2</v>
      </c>
      <c r="B4">
        <v>5</v>
      </c>
      <c r="C4">
        <v>12</v>
      </c>
      <c r="D4" t="s">
        <v>25</v>
      </c>
      <c r="E4" t="s">
        <v>25</v>
      </c>
      <c r="F4">
        <v>7</v>
      </c>
      <c r="G4">
        <v>8</v>
      </c>
      <c r="H4">
        <v>7</v>
      </c>
      <c r="I4" t="s">
        <v>25</v>
      </c>
      <c r="J4" t="s">
        <v>25</v>
      </c>
      <c r="K4">
        <v>4</v>
      </c>
      <c r="L4">
        <v>12</v>
      </c>
      <c r="N4">
        <f>SUM(B4:L4)</f>
        <v>55</v>
      </c>
      <c r="O4">
        <f>N4-K4-B4</f>
        <v>46</v>
      </c>
    </row>
    <row r="5" spans="1:15" customFormat="1" ht="15" customHeight="1" x14ac:dyDescent="0.3">
      <c r="A5" t="s">
        <v>20</v>
      </c>
      <c r="B5">
        <v>6</v>
      </c>
      <c r="C5" t="s">
        <v>25</v>
      </c>
      <c r="D5" t="s">
        <v>25</v>
      </c>
      <c r="E5" t="s">
        <v>25</v>
      </c>
      <c r="F5">
        <v>2</v>
      </c>
      <c r="G5">
        <v>12</v>
      </c>
      <c r="H5">
        <v>0</v>
      </c>
      <c r="I5">
        <v>7</v>
      </c>
      <c r="J5" t="s">
        <v>25</v>
      </c>
      <c r="K5">
        <v>10</v>
      </c>
      <c r="L5">
        <v>6</v>
      </c>
      <c r="N5">
        <f>SUM(B5:L5)</f>
        <v>43</v>
      </c>
      <c r="O5">
        <f>N5-F5</f>
        <v>41</v>
      </c>
    </row>
    <row r="6" spans="1:15" customFormat="1" ht="15" customHeight="1" x14ac:dyDescent="0.3">
      <c r="A6" t="s">
        <v>37</v>
      </c>
      <c r="B6">
        <v>12</v>
      </c>
      <c r="C6">
        <v>7</v>
      </c>
      <c r="D6" t="s">
        <v>25</v>
      </c>
      <c r="E6" t="s">
        <v>25</v>
      </c>
      <c r="F6" t="s">
        <v>25</v>
      </c>
      <c r="G6" t="s">
        <v>25</v>
      </c>
      <c r="H6" t="s">
        <v>25</v>
      </c>
      <c r="I6">
        <v>4</v>
      </c>
      <c r="J6">
        <v>7</v>
      </c>
      <c r="K6">
        <v>5</v>
      </c>
      <c r="L6">
        <v>8</v>
      </c>
      <c r="N6">
        <f>SUM(B6:L6)</f>
        <v>43</v>
      </c>
      <c r="O6">
        <f>N6-I6</f>
        <v>39</v>
      </c>
    </row>
    <row r="7" spans="1:15" customFormat="1" ht="15" customHeight="1" x14ac:dyDescent="0.3">
      <c r="A7" t="s">
        <v>39</v>
      </c>
      <c r="B7">
        <v>7</v>
      </c>
      <c r="C7">
        <v>10</v>
      </c>
      <c r="H7">
        <v>12</v>
      </c>
      <c r="K7">
        <v>7</v>
      </c>
      <c r="N7">
        <f>SUM(B7:L7)</f>
        <v>36</v>
      </c>
      <c r="O7">
        <f>N7</f>
        <v>36</v>
      </c>
    </row>
    <row r="8" spans="1:15" customFormat="1" ht="15" customHeight="1" x14ac:dyDescent="0.3">
      <c r="A8" t="s">
        <v>19</v>
      </c>
      <c r="B8" t="s">
        <v>25</v>
      </c>
      <c r="C8">
        <v>4</v>
      </c>
      <c r="D8" t="s">
        <v>25</v>
      </c>
      <c r="E8" t="s">
        <v>25</v>
      </c>
      <c r="F8" t="s">
        <v>25</v>
      </c>
      <c r="G8">
        <v>10</v>
      </c>
      <c r="H8" t="s">
        <v>25</v>
      </c>
      <c r="I8">
        <v>3</v>
      </c>
      <c r="J8">
        <v>4</v>
      </c>
      <c r="K8">
        <v>3</v>
      </c>
      <c r="L8" t="s">
        <v>25</v>
      </c>
      <c r="N8">
        <f>SUM(B8:L8)</f>
        <v>24</v>
      </c>
      <c r="O8">
        <f>N8</f>
        <v>24</v>
      </c>
    </row>
    <row r="9" spans="1:15" customFormat="1" ht="15" customHeight="1" x14ac:dyDescent="0.3">
      <c r="A9" t="s">
        <v>42</v>
      </c>
      <c r="B9">
        <v>2</v>
      </c>
      <c r="I9">
        <v>6</v>
      </c>
      <c r="K9">
        <v>6</v>
      </c>
      <c r="L9">
        <v>7</v>
      </c>
      <c r="N9">
        <f>SUM(B9:L9)</f>
        <v>21</v>
      </c>
      <c r="O9">
        <f>N9</f>
        <v>21</v>
      </c>
    </row>
    <row r="10" spans="1:15" customFormat="1" ht="15" customHeight="1" x14ac:dyDescent="0.3">
      <c r="A10" t="s">
        <v>4</v>
      </c>
      <c r="B10">
        <v>1</v>
      </c>
      <c r="C10">
        <v>6</v>
      </c>
      <c r="D10" t="s">
        <v>25</v>
      </c>
      <c r="E10" t="s">
        <v>25</v>
      </c>
      <c r="F10">
        <v>4</v>
      </c>
      <c r="G10" t="s">
        <v>25</v>
      </c>
      <c r="H10" t="s">
        <v>25</v>
      </c>
      <c r="I10" t="s">
        <v>25</v>
      </c>
      <c r="J10" t="s">
        <v>25</v>
      </c>
      <c r="K10">
        <v>4</v>
      </c>
      <c r="L10">
        <v>3</v>
      </c>
      <c r="N10">
        <f>SUM(B10:L10)</f>
        <v>18</v>
      </c>
      <c r="O10">
        <f>N10</f>
        <v>18</v>
      </c>
    </row>
    <row r="11" spans="1:15" customFormat="1" ht="15" customHeight="1" x14ac:dyDescent="0.3">
      <c r="A11" t="s">
        <v>51</v>
      </c>
      <c r="F11">
        <v>1</v>
      </c>
      <c r="G11">
        <v>7</v>
      </c>
      <c r="H11">
        <v>10</v>
      </c>
      <c r="I11">
        <v>0</v>
      </c>
      <c r="N11">
        <f>SUM(B11:L11)</f>
        <v>18</v>
      </c>
      <c r="O11">
        <f>N11</f>
        <v>18</v>
      </c>
    </row>
    <row r="12" spans="1:15" customFormat="1" ht="15" customHeight="1" x14ac:dyDescent="0.3">
      <c r="A12" t="s">
        <v>49</v>
      </c>
      <c r="F12">
        <v>12</v>
      </c>
      <c r="G12">
        <v>6</v>
      </c>
      <c r="N12">
        <f>SUM(B12:L12)</f>
        <v>18</v>
      </c>
      <c r="O12">
        <f>N12</f>
        <v>18</v>
      </c>
    </row>
    <row r="13" spans="1:15" customFormat="1" ht="15" customHeight="1" x14ac:dyDescent="0.3">
      <c r="A13" t="s">
        <v>58</v>
      </c>
      <c r="B13">
        <v>0</v>
      </c>
      <c r="C13" t="s">
        <v>25</v>
      </c>
      <c r="D13" t="s">
        <v>25</v>
      </c>
      <c r="E13" t="s">
        <v>25</v>
      </c>
      <c r="F13" t="s">
        <v>25</v>
      </c>
      <c r="G13" t="s">
        <v>25</v>
      </c>
      <c r="H13">
        <v>0</v>
      </c>
      <c r="I13">
        <v>10</v>
      </c>
      <c r="J13" t="s">
        <v>25</v>
      </c>
      <c r="K13">
        <v>2</v>
      </c>
      <c r="L13">
        <v>5</v>
      </c>
      <c r="N13">
        <f>SUM(B13:L13)</f>
        <v>17</v>
      </c>
      <c r="O13">
        <f>N13</f>
        <v>17</v>
      </c>
    </row>
    <row r="14" spans="1:15" customFormat="1" ht="15" customHeight="1" x14ac:dyDescent="0.3">
      <c r="A14" t="s">
        <v>0</v>
      </c>
      <c r="B14">
        <v>8</v>
      </c>
      <c r="C14">
        <v>2</v>
      </c>
      <c r="D14" t="s">
        <v>25</v>
      </c>
      <c r="E14" t="s">
        <v>25</v>
      </c>
      <c r="F14" t="s">
        <v>25</v>
      </c>
      <c r="G14" t="s">
        <v>25</v>
      </c>
      <c r="H14">
        <v>0</v>
      </c>
      <c r="I14">
        <v>0</v>
      </c>
      <c r="J14">
        <v>0</v>
      </c>
      <c r="K14">
        <v>5</v>
      </c>
      <c r="L14" t="s">
        <v>25</v>
      </c>
      <c r="N14">
        <f>SUM(B14:L14)</f>
        <v>15</v>
      </c>
      <c r="O14">
        <f>N14</f>
        <v>15</v>
      </c>
    </row>
    <row r="15" spans="1:15" customFormat="1" ht="15" customHeight="1" x14ac:dyDescent="0.3">
      <c r="A15" t="s">
        <v>48</v>
      </c>
      <c r="C15">
        <v>8</v>
      </c>
      <c r="F15">
        <v>6</v>
      </c>
      <c r="H15">
        <v>1</v>
      </c>
      <c r="N15">
        <f>SUM(B15:L15)</f>
        <v>15</v>
      </c>
      <c r="O15">
        <f>N15</f>
        <v>15</v>
      </c>
    </row>
    <row r="16" spans="1:15" customFormat="1" ht="15" customHeight="1" x14ac:dyDescent="0.3">
      <c r="A16" t="s">
        <v>22</v>
      </c>
      <c r="B16" t="s">
        <v>25</v>
      </c>
      <c r="C16" t="s">
        <v>25</v>
      </c>
      <c r="D16" t="s">
        <v>25</v>
      </c>
      <c r="E16" t="s">
        <v>25</v>
      </c>
      <c r="F16">
        <v>10</v>
      </c>
      <c r="G16">
        <v>2</v>
      </c>
      <c r="H16" t="s">
        <v>25</v>
      </c>
      <c r="I16" t="s">
        <v>25</v>
      </c>
      <c r="J16" t="s">
        <v>25</v>
      </c>
      <c r="K16" t="s">
        <v>25</v>
      </c>
      <c r="L16" t="s">
        <v>25</v>
      </c>
      <c r="N16">
        <f>SUM(B16:L16)</f>
        <v>12</v>
      </c>
      <c r="O16">
        <f>N16</f>
        <v>12</v>
      </c>
    </row>
    <row r="17" spans="1:15" customFormat="1" ht="15" customHeight="1" x14ac:dyDescent="0.3">
      <c r="A17" t="s">
        <v>63</v>
      </c>
      <c r="H17">
        <v>4</v>
      </c>
      <c r="I17">
        <v>8</v>
      </c>
      <c r="N17">
        <f>SUM(B17:L17)</f>
        <v>12</v>
      </c>
      <c r="O17">
        <f>N17</f>
        <v>12</v>
      </c>
    </row>
    <row r="18" spans="1:15" customFormat="1" ht="15" customHeight="1" x14ac:dyDescent="0.3">
      <c r="A18" t="s">
        <v>75</v>
      </c>
      <c r="K18">
        <v>12</v>
      </c>
      <c r="N18">
        <f>SUM(B18:L18)</f>
        <v>12</v>
      </c>
      <c r="O18">
        <f>N18</f>
        <v>12</v>
      </c>
    </row>
    <row r="19" spans="1:15" customFormat="1" ht="15" customHeight="1" x14ac:dyDescent="0.3">
      <c r="A19" t="s">
        <v>76</v>
      </c>
      <c r="K19">
        <v>12</v>
      </c>
      <c r="N19">
        <f>SUM(B19:L19)</f>
        <v>12</v>
      </c>
      <c r="O19">
        <f>N19</f>
        <v>12</v>
      </c>
    </row>
    <row r="20" spans="1:15" customFormat="1" ht="15" customHeight="1" x14ac:dyDescent="0.3">
      <c r="A20" t="s">
        <v>61</v>
      </c>
      <c r="H20">
        <v>8</v>
      </c>
      <c r="I20">
        <v>1</v>
      </c>
      <c r="J20">
        <v>2</v>
      </c>
      <c r="N20">
        <f>SUM(B20:L20)</f>
        <v>11</v>
      </c>
      <c r="O20">
        <f>N20</f>
        <v>11</v>
      </c>
    </row>
    <row r="21" spans="1:15" customFormat="1" ht="15" customHeight="1" x14ac:dyDescent="0.3">
      <c r="A21" t="s">
        <v>55</v>
      </c>
      <c r="B21" t="s">
        <v>25</v>
      </c>
      <c r="C21" t="s">
        <v>25</v>
      </c>
      <c r="D21" t="s">
        <v>25</v>
      </c>
      <c r="E21" t="s">
        <v>25</v>
      </c>
      <c r="F21" t="s">
        <v>25</v>
      </c>
      <c r="G21">
        <v>4</v>
      </c>
      <c r="H21">
        <v>6</v>
      </c>
      <c r="I21" t="s">
        <v>25</v>
      </c>
      <c r="J21" t="s">
        <v>25</v>
      </c>
      <c r="K21" t="s">
        <v>25</v>
      </c>
      <c r="L21" t="s">
        <v>25</v>
      </c>
      <c r="N21">
        <f>SUM(B21:L21)</f>
        <v>10</v>
      </c>
      <c r="O21">
        <f>N21</f>
        <v>10</v>
      </c>
    </row>
    <row r="22" spans="1:15" customFormat="1" ht="15" customHeight="1" x14ac:dyDescent="0.3">
      <c r="A22" t="s">
        <v>70</v>
      </c>
      <c r="B22" t="s">
        <v>25</v>
      </c>
      <c r="C22" t="s">
        <v>25</v>
      </c>
      <c r="D22" t="s">
        <v>25</v>
      </c>
      <c r="E22" t="s">
        <v>25</v>
      </c>
      <c r="F22" t="s">
        <v>25</v>
      </c>
      <c r="G22" t="s">
        <v>25</v>
      </c>
      <c r="H22" t="s">
        <v>25</v>
      </c>
      <c r="I22" t="s">
        <v>25</v>
      </c>
      <c r="J22">
        <v>10</v>
      </c>
      <c r="K22" t="s">
        <v>25</v>
      </c>
      <c r="L22" t="s">
        <v>25</v>
      </c>
      <c r="N22">
        <f>SUM(B22:L22)</f>
        <v>10</v>
      </c>
      <c r="O22">
        <f>N22</f>
        <v>10</v>
      </c>
    </row>
    <row r="23" spans="1:15" customFormat="1" ht="15" customHeight="1" x14ac:dyDescent="0.3">
      <c r="A23" t="s">
        <v>41</v>
      </c>
      <c r="B23">
        <v>3</v>
      </c>
      <c r="K23">
        <v>7</v>
      </c>
      <c r="N23">
        <f>SUM(B23:L23)</f>
        <v>10</v>
      </c>
      <c r="O23">
        <f>N23</f>
        <v>10</v>
      </c>
    </row>
    <row r="24" spans="1:15" customFormat="1" ht="15" customHeight="1" x14ac:dyDescent="0.3">
      <c r="A24" t="s">
        <v>77</v>
      </c>
      <c r="K24">
        <v>10</v>
      </c>
      <c r="N24">
        <f>SUM(B24:L24)</f>
        <v>10</v>
      </c>
      <c r="O24">
        <f>N24</f>
        <v>10</v>
      </c>
    </row>
    <row r="25" spans="1:15" customFormat="1" ht="15" customHeight="1" x14ac:dyDescent="0.3">
      <c r="A25" t="s">
        <v>69</v>
      </c>
      <c r="I25">
        <v>2</v>
      </c>
      <c r="J25">
        <v>8</v>
      </c>
      <c r="N25">
        <f>SUM(B25:L25)</f>
        <v>10</v>
      </c>
      <c r="O25">
        <f>N25</f>
        <v>10</v>
      </c>
    </row>
    <row r="26" spans="1:15" customFormat="1" ht="15" customHeight="1" x14ac:dyDescent="0.3">
      <c r="A26" t="s">
        <v>57</v>
      </c>
      <c r="B26">
        <v>0</v>
      </c>
      <c r="C26" t="s">
        <v>25</v>
      </c>
      <c r="D26" t="s">
        <v>25</v>
      </c>
      <c r="E26" t="s">
        <v>25</v>
      </c>
      <c r="F26" t="s">
        <v>25</v>
      </c>
      <c r="G26" t="s">
        <v>25</v>
      </c>
      <c r="H26" t="s">
        <v>25</v>
      </c>
      <c r="I26" t="s">
        <v>25</v>
      </c>
      <c r="J26" t="s">
        <v>25</v>
      </c>
      <c r="K26">
        <v>8</v>
      </c>
      <c r="L26" t="s">
        <v>25</v>
      </c>
      <c r="N26">
        <f>SUM(B26:L26)</f>
        <v>8</v>
      </c>
      <c r="O26">
        <f>N26</f>
        <v>8</v>
      </c>
    </row>
    <row r="27" spans="1:15" customFormat="1" ht="15" customHeight="1" x14ac:dyDescent="0.3">
      <c r="A27" t="s">
        <v>24</v>
      </c>
      <c r="B27" t="s">
        <v>25</v>
      </c>
      <c r="C27" t="s">
        <v>25</v>
      </c>
      <c r="D27" t="s">
        <v>25</v>
      </c>
      <c r="E27" t="s">
        <v>25</v>
      </c>
      <c r="F27">
        <v>0</v>
      </c>
      <c r="G27" t="s">
        <v>25</v>
      </c>
      <c r="H27" t="s">
        <v>25</v>
      </c>
      <c r="I27" t="s">
        <v>25</v>
      </c>
      <c r="J27">
        <v>5</v>
      </c>
      <c r="K27" t="s">
        <v>25</v>
      </c>
      <c r="L27">
        <v>2</v>
      </c>
      <c r="N27">
        <f>SUM(B27:L27)</f>
        <v>7</v>
      </c>
      <c r="O27">
        <f>N27</f>
        <v>7</v>
      </c>
    </row>
    <row r="28" spans="1:15" customFormat="1" ht="15" customHeight="1" x14ac:dyDescent="0.3">
      <c r="A28" t="s">
        <v>71</v>
      </c>
      <c r="B28" t="s">
        <v>25</v>
      </c>
      <c r="C28" t="s">
        <v>25</v>
      </c>
      <c r="D28" t="s">
        <v>25</v>
      </c>
      <c r="E28" t="s">
        <v>25</v>
      </c>
      <c r="F28" t="s">
        <v>25</v>
      </c>
      <c r="G28" t="s">
        <v>25</v>
      </c>
      <c r="H28" t="s">
        <v>25</v>
      </c>
      <c r="I28" t="s">
        <v>25</v>
      </c>
      <c r="J28">
        <v>6</v>
      </c>
      <c r="K28" t="s">
        <v>25</v>
      </c>
      <c r="L28" t="s">
        <v>25</v>
      </c>
      <c r="N28">
        <f>SUM(B28:L28)</f>
        <v>6</v>
      </c>
      <c r="O28">
        <f>N28</f>
        <v>6</v>
      </c>
    </row>
    <row r="29" spans="1:15" customFormat="1" ht="15" customHeight="1" x14ac:dyDescent="0.3">
      <c r="A29" t="s">
        <v>78</v>
      </c>
      <c r="K29">
        <v>6</v>
      </c>
      <c r="N29">
        <f>SUM(B29:L29)</f>
        <v>6</v>
      </c>
      <c r="O29">
        <f>N29</f>
        <v>6</v>
      </c>
    </row>
    <row r="30" spans="1:15" customFormat="1" ht="15" customHeight="1" x14ac:dyDescent="0.3">
      <c r="A30" t="s">
        <v>3</v>
      </c>
      <c r="B30">
        <v>0</v>
      </c>
      <c r="C30">
        <v>5</v>
      </c>
      <c r="D30" t="s">
        <v>25</v>
      </c>
      <c r="E30" t="s">
        <v>25</v>
      </c>
      <c r="F30" t="s">
        <v>25</v>
      </c>
      <c r="G30" t="s">
        <v>25</v>
      </c>
      <c r="H30" t="s">
        <v>25</v>
      </c>
      <c r="I30" t="s">
        <v>25</v>
      </c>
      <c r="J30" t="s">
        <v>25</v>
      </c>
      <c r="K30" t="s">
        <v>25</v>
      </c>
      <c r="L30" t="s">
        <v>25</v>
      </c>
      <c r="N30">
        <f>SUM(B30:L30)</f>
        <v>5</v>
      </c>
      <c r="O30">
        <f>N30</f>
        <v>5</v>
      </c>
    </row>
    <row r="31" spans="1:15" customFormat="1" ht="15" customHeight="1" x14ac:dyDescent="0.3">
      <c r="A31" t="s">
        <v>18</v>
      </c>
      <c r="B31" t="s">
        <v>25</v>
      </c>
      <c r="C31" t="s">
        <v>25</v>
      </c>
      <c r="D31" t="s">
        <v>25</v>
      </c>
      <c r="E31" t="s">
        <v>25</v>
      </c>
      <c r="F31">
        <v>0</v>
      </c>
      <c r="G31" t="s">
        <v>25</v>
      </c>
      <c r="H31" t="s">
        <v>25</v>
      </c>
      <c r="I31">
        <v>0</v>
      </c>
      <c r="J31">
        <v>1</v>
      </c>
      <c r="K31" t="s">
        <v>25</v>
      </c>
      <c r="L31">
        <v>4</v>
      </c>
      <c r="N31">
        <f>SUM(B31:L31)</f>
        <v>5</v>
      </c>
      <c r="O31">
        <f>N31</f>
        <v>5</v>
      </c>
    </row>
    <row r="32" spans="1:15" customFormat="1" ht="15" customHeight="1" x14ac:dyDescent="0.3">
      <c r="A32" t="s">
        <v>21</v>
      </c>
      <c r="B32" t="s">
        <v>25</v>
      </c>
      <c r="C32" t="s">
        <v>25</v>
      </c>
      <c r="D32" t="s">
        <v>25</v>
      </c>
      <c r="E32" t="s">
        <v>25</v>
      </c>
      <c r="F32">
        <v>5</v>
      </c>
      <c r="G32" t="s">
        <v>25</v>
      </c>
      <c r="H32" t="s">
        <v>25</v>
      </c>
      <c r="I32">
        <v>0</v>
      </c>
      <c r="J32" t="s">
        <v>25</v>
      </c>
      <c r="K32" t="s">
        <v>25</v>
      </c>
      <c r="L32" t="s">
        <v>25</v>
      </c>
      <c r="N32">
        <f>SUM(B32:L32)</f>
        <v>5</v>
      </c>
      <c r="O32">
        <f>N32</f>
        <v>5</v>
      </c>
    </row>
    <row r="33" spans="1:15" customFormat="1" ht="15" customHeight="1" x14ac:dyDescent="0.3">
      <c r="A33" t="s">
        <v>62</v>
      </c>
      <c r="B33" t="s">
        <v>25</v>
      </c>
      <c r="C33" t="s">
        <v>25</v>
      </c>
      <c r="D33" t="s">
        <v>25</v>
      </c>
      <c r="E33" t="s">
        <v>25</v>
      </c>
      <c r="F33" t="s">
        <v>25</v>
      </c>
      <c r="G33" t="s">
        <v>25</v>
      </c>
      <c r="H33">
        <v>5</v>
      </c>
      <c r="I33" t="s">
        <v>25</v>
      </c>
      <c r="J33" t="s">
        <v>25</v>
      </c>
      <c r="K33" t="s">
        <v>25</v>
      </c>
      <c r="L33" t="s">
        <v>25</v>
      </c>
      <c r="N33">
        <f>SUM(B33:L33)</f>
        <v>5</v>
      </c>
      <c r="O33">
        <f>N33</f>
        <v>5</v>
      </c>
    </row>
    <row r="34" spans="1:15" customFormat="1" ht="15" customHeight="1" x14ac:dyDescent="0.3">
      <c r="A34" t="s">
        <v>68</v>
      </c>
      <c r="I34">
        <v>5</v>
      </c>
      <c r="N34">
        <f>SUM(B34:L34)</f>
        <v>5</v>
      </c>
      <c r="O34">
        <f>N34</f>
        <v>5</v>
      </c>
    </row>
    <row r="35" spans="1:15" customFormat="1" ht="15" customHeight="1" x14ac:dyDescent="0.3">
      <c r="A35" t="s">
        <v>40</v>
      </c>
      <c r="B35">
        <v>4</v>
      </c>
      <c r="N35">
        <f>SUM(B35:L35)</f>
        <v>4</v>
      </c>
      <c r="O35">
        <f>N35</f>
        <v>4</v>
      </c>
    </row>
    <row r="36" spans="1:15" customFormat="1" ht="15" customHeight="1" x14ac:dyDescent="0.3">
      <c r="A36" t="s">
        <v>72</v>
      </c>
      <c r="B36" t="s">
        <v>25</v>
      </c>
      <c r="C36" t="s">
        <v>25</v>
      </c>
      <c r="D36" t="s">
        <v>25</v>
      </c>
      <c r="E36" t="s">
        <v>25</v>
      </c>
      <c r="F36" t="s">
        <v>25</v>
      </c>
      <c r="G36" t="s">
        <v>25</v>
      </c>
      <c r="H36" t="s">
        <v>25</v>
      </c>
      <c r="I36" t="s">
        <v>25</v>
      </c>
      <c r="J36">
        <v>3</v>
      </c>
      <c r="K36" t="s">
        <v>25</v>
      </c>
      <c r="L36" t="s">
        <v>25</v>
      </c>
      <c r="N36">
        <f>SUM(B36:L36)</f>
        <v>3</v>
      </c>
      <c r="O36">
        <f>N36</f>
        <v>3</v>
      </c>
    </row>
    <row r="37" spans="1:15" customFormat="1" ht="15" customHeight="1" x14ac:dyDescent="0.3">
      <c r="A37" t="s">
        <v>79</v>
      </c>
      <c r="B37" t="s">
        <v>25</v>
      </c>
      <c r="C37" t="s">
        <v>25</v>
      </c>
      <c r="D37" t="s">
        <v>25</v>
      </c>
      <c r="E37" t="s">
        <v>25</v>
      </c>
      <c r="F37" t="s">
        <v>25</v>
      </c>
      <c r="G37" t="s">
        <v>25</v>
      </c>
      <c r="H37" t="s">
        <v>25</v>
      </c>
      <c r="I37" t="s">
        <v>25</v>
      </c>
      <c r="J37" t="s">
        <v>25</v>
      </c>
      <c r="K37">
        <v>3</v>
      </c>
      <c r="L37" t="s">
        <v>25</v>
      </c>
      <c r="N37">
        <f>SUM(B37:L37)</f>
        <v>3</v>
      </c>
      <c r="O37">
        <f>N37</f>
        <v>3</v>
      </c>
    </row>
    <row r="38" spans="1:15" customFormat="1" ht="15" customHeight="1" x14ac:dyDescent="0.3">
      <c r="A38" t="s">
        <v>50</v>
      </c>
      <c r="F38">
        <v>3</v>
      </c>
      <c r="N38">
        <f>SUM(B38:L38)</f>
        <v>3</v>
      </c>
      <c r="O38">
        <f>N38</f>
        <v>3</v>
      </c>
    </row>
    <row r="39" spans="1:15" customFormat="1" ht="15" customHeight="1" x14ac:dyDescent="0.3">
      <c r="A39" t="s">
        <v>56</v>
      </c>
      <c r="G39">
        <v>3</v>
      </c>
      <c r="H39">
        <v>0</v>
      </c>
      <c r="N39">
        <f>SUM(B39:L39)</f>
        <v>3</v>
      </c>
      <c r="O39">
        <f>N39</f>
        <v>3</v>
      </c>
    </row>
    <row r="40" spans="1:15" customFormat="1" ht="15" customHeight="1" x14ac:dyDescent="0.3">
      <c r="A40" t="s">
        <v>64</v>
      </c>
      <c r="H40">
        <v>3</v>
      </c>
      <c r="N40">
        <f>SUM(B40:L40)</f>
        <v>3</v>
      </c>
      <c r="O40">
        <f>N40</f>
        <v>3</v>
      </c>
    </row>
    <row r="41" spans="1:15" customFormat="1" ht="15" customHeight="1" x14ac:dyDescent="0.3">
      <c r="A41" t="s">
        <v>45</v>
      </c>
      <c r="B41" t="s">
        <v>44</v>
      </c>
      <c r="C41" t="s">
        <v>25</v>
      </c>
      <c r="D41" t="s">
        <v>25</v>
      </c>
      <c r="E41" t="s">
        <v>25</v>
      </c>
      <c r="F41" t="s">
        <v>25</v>
      </c>
      <c r="G41" t="s">
        <v>25</v>
      </c>
      <c r="H41">
        <v>0</v>
      </c>
      <c r="I41">
        <v>0</v>
      </c>
      <c r="J41" t="s">
        <v>25</v>
      </c>
      <c r="K41">
        <v>2</v>
      </c>
      <c r="L41" t="s">
        <v>25</v>
      </c>
      <c r="N41">
        <f>SUM(B41:L41)</f>
        <v>2</v>
      </c>
      <c r="O41">
        <f>N41</f>
        <v>2</v>
      </c>
    </row>
    <row r="42" spans="1:15" customFormat="1" ht="15" customHeight="1" x14ac:dyDescent="0.3">
      <c r="A42" t="s">
        <v>5</v>
      </c>
      <c r="B42" t="s">
        <v>25</v>
      </c>
      <c r="C42" t="s">
        <v>25</v>
      </c>
      <c r="D42" t="s">
        <v>25</v>
      </c>
      <c r="E42" t="s">
        <v>25</v>
      </c>
      <c r="F42">
        <v>0</v>
      </c>
      <c r="G42">
        <v>1</v>
      </c>
      <c r="H42">
        <v>0</v>
      </c>
      <c r="I42" t="s">
        <v>25</v>
      </c>
      <c r="J42" t="s">
        <v>25</v>
      </c>
      <c r="K42" t="s">
        <v>25</v>
      </c>
      <c r="L42" t="s">
        <v>25</v>
      </c>
      <c r="N42">
        <f>SUM(B42:L42)</f>
        <v>1</v>
      </c>
      <c r="O42">
        <f>N42</f>
        <v>1</v>
      </c>
    </row>
    <row r="43" spans="1:15" customFormat="1" ht="15" customHeight="1" x14ac:dyDescent="0.3">
      <c r="A43" t="s">
        <v>47</v>
      </c>
      <c r="C43">
        <v>1</v>
      </c>
      <c r="F43">
        <v>0</v>
      </c>
      <c r="G43">
        <v>0</v>
      </c>
      <c r="N43">
        <f>SUM(B43:L43)</f>
        <v>1</v>
      </c>
      <c r="O43">
        <f>N43</f>
        <v>1</v>
      </c>
    </row>
    <row r="44" spans="1:15" customFormat="1" ht="15" customHeight="1" x14ac:dyDescent="0.3">
      <c r="A44" t="s">
        <v>59</v>
      </c>
      <c r="B44" t="s">
        <v>25</v>
      </c>
      <c r="C44">
        <v>0</v>
      </c>
      <c r="D44" t="s">
        <v>25</v>
      </c>
      <c r="E44" t="s">
        <v>25</v>
      </c>
      <c r="F44" t="s">
        <v>25</v>
      </c>
      <c r="G44" t="s">
        <v>25</v>
      </c>
      <c r="H44" t="s">
        <v>25</v>
      </c>
      <c r="I44" t="s">
        <v>25</v>
      </c>
      <c r="J44">
        <v>0</v>
      </c>
      <c r="K44" t="s">
        <v>25</v>
      </c>
      <c r="L44" t="s">
        <v>25</v>
      </c>
      <c r="N44">
        <f>SUM(B44:L44)</f>
        <v>0</v>
      </c>
      <c r="O44">
        <f>N44</f>
        <v>0</v>
      </c>
    </row>
    <row r="45" spans="1:15" customFormat="1" ht="15" customHeight="1" x14ac:dyDescent="0.3">
      <c r="A45" t="s">
        <v>23</v>
      </c>
      <c r="B45" t="s">
        <v>25</v>
      </c>
      <c r="C45" t="s">
        <v>25</v>
      </c>
      <c r="D45" t="s">
        <v>25</v>
      </c>
      <c r="E45" t="s">
        <v>25</v>
      </c>
      <c r="F45">
        <v>0</v>
      </c>
      <c r="G45" t="s">
        <v>25</v>
      </c>
      <c r="H45" t="s">
        <v>25</v>
      </c>
      <c r="I45" t="s">
        <v>25</v>
      </c>
      <c r="J45" t="s">
        <v>25</v>
      </c>
      <c r="K45" t="s">
        <v>25</v>
      </c>
      <c r="L45" t="s">
        <v>25</v>
      </c>
      <c r="N45">
        <f>SUM(B45:L45)</f>
        <v>0</v>
      </c>
      <c r="O45">
        <f>N45</f>
        <v>0</v>
      </c>
    </row>
    <row r="46" spans="1:15" customFormat="1" ht="15" customHeight="1" x14ac:dyDescent="0.3">
      <c r="A46" t="s">
        <v>60</v>
      </c>
      <c r="B46" t="s">
        <v>25</v>
      </c>
      <c r="C46" t="s">
        <v>25</v>
      </c>
      <c r="D46" t="s">
        <v>25</v>
      </c>
      <c r="E46" t="s">
        <v>25</v>
      </c>
      <c r="F46" t="s">
        <v>25</v>
      </c>
      <c r="G46">
        <v>0</v>
      </c>
      <c r="H46" t="s">
        <v>25</v>
      </c>
      <c r="I46" t="s">
        <v>25</v>
      </c>
      <c r="J46" t="s">
        <v>25</v>
      </c>
      <c r="K46" t="s">
        <v>25</v>
      </c>
      <c r="L46" t="s">
        <v>25</v>
      </c>
      <c r="N46">
        <f>SUM(B46:L46)</f>
        <v>0</v>
      </c>
      <c r="O46">
        <f>N46</f>
        <v>0</v>
      </c>
    </row>
    <row r="47" spans="1:15" customFormat="1" ht="15" customHeight="1" x14ac:dyDescent="0.3">
      <c r="A47" t="s">
        <v>65</v>
      </c>
      <c r="B47" t="s">
        <v>25</v>
      </c>
      <c r="C47" t="s">
        <v>25</v>
      </c>
      <c r="D47" t="s">
        <v>25</v>
      </c>
      <c r="E47" t="s">
        <v>25</v>
      </c>
      <c r="F47" t="s">
        <v>25</v>
      </c>
      <c r="G47" t="s">
        <v>25</v>
      </c>
      <c r="H47">
        <v>0</v>
      </c>
      <c r="I47" t="s">
        <v>25</v>
      </c>
      <c r="J47" t="s">
        <v>25</v>
      </c>
      <c r="K47" t="s">
        <v>25</v>
      </c>
      <c r="L47" t="s">
        <v>25</v>
      </c>
      <c r="N47">
        <f>SUM(B47:L47)</f>
        <v>0</v>
      </c>
      <c r="O47">
        <f>N47</f>
        <v>0</v>
      </c>
    </row>
    <row r="48" spans="1:15" customFormat="1" ht="15" customHeight="1" x14ac:dyDescent="0.3">
      <c r="A48" t="s">
        <v>66</v>
      </c>
      <c r="B48" t="s">
        <v>25</v>
      </c>
      <c r="C48" t="s">
        <v>25</v>
      </c>
      <c r="D48" t="s">
        <v>25</v>
      </c>
      <c r="E48" t="s">
        <v>25</v>
      </c>
      <c r="F48" t="s">
        <v>25</v>
      </c>
      <c r="G48" t="s">
        <v>25</v>
      </c>
      <c r="H48">
        <v>0</v>
      </c>
      <c r="I48" t="s">
        <v>25</v>
      </c>
      <c r="J48" t="s">
        <v>25</v>
      </c>
      <c r="K48" t="s">
        <v>25</v>
      </c>
      <c r="L48" t="s">
        <v>25</v>
      </c>
      <c r="N48">
        <f>SUM(B48:L48)</f>
        <v>0</v>
      </c>
      <c r="O48">
        <f>N48</f>
        <v>0</v>
      </c>
    </row>
    <row r="49" spans="1:15" customFormat="1" ht="15" customHeight="1" x14ac:dyDescent="0.3">
      <c r="A49" t="s">
        <v>73</v>
      </c>
      <c r="B49" t="s">
        <v>25</v>
      </c>
      <c r="C49" t="s">
        <v>25</v>
      </c>
      <c r="D49" t="s">
        <v>25</v>
      </c>
      <c r="E49" t="s">
        <v>25</v>
      </c>
      <c r="F49" t="s">
        <v>25</v>
      </c>
      <c r="G49" t="s">
        <v>25</v>
      </c>
      <c r="H49" t="s">
        <v>25</v>
      </c>
      <c r="I49" t="s">
        <v>25</v>
      </c>
      <c r="J49">
        <v>0</v>
      </c>
      <c r="K49" t="s">
        <v>25</v>
      </c>
      <c r="L49" t="s">
        <v>25</v>
      </c>
      <c r="N49">
        <f>SUM(B49:L49)</f>
        <v>0</v>
      </c>
      <c r="O49">
        <f>N49</f>
        <v>0</v>
      </c>
    </row>
    <row r="50" spans="1:15" customFormat="1" ht="15" customHeight="1" x14ac:dyDescent="0.3">
      <c r="A50" t="s">
        <v>80</v>
      </c>
      <c r="B50" t="s">
        <v>25</v>
      </c>
      <c r="C50" t="s">
        <v>25</v>
      </c>
      <c r="D50" t="s">
        <v>25</v>
      </c>
      <c r="E50" t="s">
        <v>25</v>
      </c>
      <c r="F50" t="s">
        <v>25</v>
      </c>
      <c r="G50" t="s">
        <v>25</v>
      </c>
      <c r="H50" t="s">
        <v>25</v>
      </c>
      <c r="I50" t="s">
        <v>25</v>
      </c>
      <c r="J50" t="s">
        <v>25</v>
      </c>
      <c r="K50" t="s">
        <v>25</v>
      </c>
      <c r="L50" t="s">
        <v>25</v>
      </c>
      <c r="N50">
        <f>SUM(B50:L50)</f>
        <v>0</v>
      </c>
      <c r="O50">
        <f>N50</f>
        <v>0</v>
      </c>
    </row>
    <row r="51" spans="1:15" customFormat="1" ht="15" customHeight="1" x14ac:dyDescent="0.3">
      <c r="A51" t="s">
        <v>81</v>
      </c>
      <c r="B51" t="s">
        <v>25</v>
      </c>
      <c r="C51" t="s">
        <v>25</v>
      </c>
      <c r="D51" t="s">
        <v>25</v>
      </c>
      <c r="E51" t="s">
        <v>25</v>
      </c>
      <c r="F51" t="s">
        <v>25</v>
      </c>
      <c r="G51" t="s">
        <v>25</v>
      </c>
      <c r="H51" t="s">
        <v>25</v>
      </c>
      <c r="I51" t="s">
        <v>25</v>
      </c>
      <c r="J51" t="s">
        <v>25</v>
      </c>
      <c r="K51" t="s">
        <v>25</v>
      </c>
      <c r="L51" t="s">
        <v>25</v>
      </c>
      <c r="N51">
        <f>SUM(B51:L51)</f>
        <v>0</v>
      </c>
      <c r="O51">
        <f>N51</f>
        <v>0</v>
      </c>
    </row>
    <row r="52" spans="1:15" customFormat="1" ht="15" customHeight="1" x14ac:dyDescent="0.3">
      <c r="A52" t="s">
        <v>82</v>
      </c>
      <c r="B52" t="s">
        <v>25</v>
      </c>
      <c r="C52" t="s">
        <v>25</v>
      </c>
      <c r="D52" t="s">
        <v>25</v>
      </c>
      <c r="E52" t="s">
        <v>25</v>
      </c>
      <c r="F52" t="s">
        <v>25</v>
      </c>
      <c r="G52" t="s">
        <v>25</v>
      </c>
      <c r="H52" t="s">
        <v>25</v>
      </c>
      <c r="I52" t="s">
        <v>25</v>
      </c>
      <c r="J52" t="s">
        <v>25</v>
      </c>
      <c r="K52" t="s">
        <v>25</v>
      </c>
      <c r="L52" t="s">
        <v>25</v>
      </c>
      <c r="N52">
        <f>SUM(B52:L52)</f>
        <v>0</v>
      </c>
      <c r="O52">
        <f>N52</f>
        <v>0</v>
      </c>
    </row>
    <row r="53" spans="1:15" customFormat="1" ht="15" customHeight="1" x14ac:dyDescent="0.3">
      <c r="A53" t="s">
        <v>83</v>
      </c>
      <c r="B53" t="s">
        <v>25</v>
      </c>
      <c r="C53" t="s">
        <v>25</v>
      </c>
      <c r="D53" t="s">
        <v>25</v>
      </c>
      <c r="E53" t="s">
        <v>25</v>
      </c>
      <c r="F53" t="s">
        <v>25</v>
      </c>
      <c r="G53" t="s">
        <v>25</v>
      </c>
      <c r="H53" t="s">
        <v>25</v>
      </c>
      <c r="I53" t="s">
        <v>25</v>
      </c>
      <c r="J53" t="s">
        <v>25</v>
      </c>
      <c r="K53" t="s">
        <v>25</v>
      </c>
      <c r="L53" t="s">
        <v>25</v>
      </c>
      <c r="N53">
        <f>SUM(B53:L53)</f>
        <v>0</v>
      </c>
      <c r="O53">
        <f>N53</f>
        <v>0</v>
      </c>
    </row>
    <row r="54" spans="1:15" customFormat="1" ht="15" customHeight="1" x14ac:dyDescent="0.3">
      <c r="A54" t="s">
        <v>84</v>
      </c>
      <c r="B54" t="s">
        <v>25</v>
      </c>
      <c r="C54" t="s">
        <v>25</v>
      </c>
      <c r="D54" t="s">
        <v>25</v>
      </c>
      <c r="E54" t="s">
        <v>25</v>
      </c>
      <c r="F54" t="s">
        <v>25</v>
      </c>
      <c r="G54" t="s">
        <v>25</v>
      </c>
      <c r="H54" t="s">
        <v>25</v>
      </c>
      <c r="I54" t="s">
        <v>25</v>
      </c>
      <c r="J54" t="s">
        <v>25</v>
      </c>
      <c r="K54" t="s">
        <v>25</v>
      </c>
      <c r="L54" t="s">
        <v>25</v>
      </c>
      <c r="N54">
        <f>SUM(B54:L54)</f>
        <v>0</v>
      </c>
      <c r="O54">
        <f>N54</f>
        <v>0</v>
      </c>
    </row>
    <row r="55" spans="1:15" customFormat="1" ht="15" customHeight="1" x14ac:dyDescent="0.3">
      <c r="A55" t="s">
        <v>43</v>
      </c>
      <c r="B55" t="s">
        <v>44</v>
      </c>
      <c r="C55" t="s">
        <v>25</v>
      </c>
      <c r="D55" t="s">
        <v>25</v>
      </c>
      <c r="E55" t="s">
        <v>25</v>
      </c>
      <c r="F55" t="s">
        <v>25</v>
      </c>
      <c r="G55" t="s">
        <v>25</v>
      </c>
      <c r="H55" t="s">
        <v>25</v>
      </c>
      <c r="I55" t="s">
        <v>25</v>
      </c>
      <c r="J55" t="s">
        <v>25</v>
      </c>
      <c r="K55" t="s">
        <v>25</v>
      </c>
      <c r="L55" t="s">
        <v>44</v>
      </c>
      <c r="N55">
        <f>SUM(B55:L55)</f>
        <v>0</v>
      </c>
      <c r="O55">
        <f>N55</f>
        <v>0</v>
      </c>
    </row>
    <row r="56" spans="1:15" customFormat="1" ht="15" customHeight="1" x14ac:dyDescent="0.3">
      <c r="A56" t="s">
        <v>46</v>
      </c>
      <c r="B56" t="s">
        <v>44</v>
      </c>
      <c r="N56">
        <f>SUM(B56:L56)</f>
        <v>0</v>
      </c>
      <c r="O56">
        <f>N56</f>
        <v>0</v>
      </c>
    </row>
    <row r="57" spans="1:15" customFormat="1" ht="15" customHeight="1" x14ac:dyDescent="0.3">
      <c r="A57" t="s">
        <v>53</v>
      </c>
      <c r="F57">
        <v>0</v>
      </c>
      <c r="N57">
        <f>SUM(B57:L57)</f>
        <v>0</v>
      </c>
      <c r="O57">
        <f>N57</f>
        <v>0</v>
      </c>
    </row>
    <row r="58" spans="1:15" customFormat="1" ht="15" customHeight="1" x14ac:dyDescent="0.3">
      <c r="A58" t="s">
        <v>52</v>
      </c>
      <c r="F58">
        <v>0</v>
      </c>
      <c r="N58">
        <f>SUM(B58:L58)</f>
        <v>0</v>
      </c>
      <c r="O58">
        <f>N58</f>
        <v>0</v>
      </c>
    </row>
    <row r="59" spans="1:15" customFormat="1" ht="15" customHeight="1" x14ac:dyDescent="0.3">
      <c r="A59" t="s">
        <v>67</v>
      </c>
      <c r="H59">
        <v>0</v>
      </c>
      <c r="N59">
        <f>SUM(B59:L59)</f>
        <v>0</v>
      </c>
      <c r="O59">
        <f>N59</f>
        <v>0</v>
      </c>
    </row>
  </sheetData>
  <sortState ref="A3:N48">
    <sortCondition descending="1" ref="N3:N48"/>
    <sortCondition ref="B3:B48"/>
  </sortState>
  <hyperlinks>
    <hyperlink ref="A14" r:id="rId1" tooltip="Niklas  Åhlund" display="javascript:void(0)"/>
    <hyperlink ref="A47" r:id="rId2" tooltip="Anna  Dalenius" display="javascript:void(0)"/>
    <hyperlink ref="A3" r:id="rId3" tooltip="Gösta  Storbacka" display="javascript:void(0)"/>
  </hyperlinks>
  <printOptions gridLines="1"/>
  <pageMargins left="0.62992125984251968" right="0.23622047244094491" top="0.74803149606299213" bottom="0.74803149606299213" header="0.31496062992125984" footer="0.31496062992125984"/>
  <pageSetup paperSize="9" orientation="landscape" r:id="rId4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B1" workbookViewId="0">
      <selection activeCell="B1" sqref="A1:XFD1048576"/>
    </sheetView>
  </sheetViews>
  <sheetFormatPr defaultColWidth="18.77734375" defaultRowHeight="15.6" x14ac:dyDescent="0.3"/>
  <cols>
    <col min="1" max="1" width="18.77734375" style="1"/>
    <col min="2" max="5" width="14.77734375" style="1" customWidth="1"/>
    <col min="6" max="6" width="12" style="1" customWidth="1"/>
    <col min="7" max="7" width="13.88671875" style="1" customWidth="1"/>
    <col min="8" max="9" width="14.77734375" style="1" customWidth="1"/>
    <col min="10" max="10" width="14.21875" style="1" customWidth="1"/>
    <col min="11" max="11" width="13.5546875" style="1" customWidth="1"/>
    <col min="12" max="13" width="14.77734375" style="1" customWidth="1"/>
    <col min="14" max="16384" width="18.77734375" style="1"/>
  </cols>
  <sheetData>
    <row r="1" spans="1:13" x14ac:dyDescent="0.3">
      <c r="A1" s="3"/>
      <c r="B1" s="4">
        <v>43254</v>
      </c>
      <c r="C1" s="4">
        <v>43260</v>
      </c>
      <c r="D1" s="4">
        <v>43268</v>
      </c>
      <c r="E1" s="4">
        <v>43275</v>
      </c>
      <c r="F1" s="3"/>
      <c r="G1" s="4">
        <v>43292</v>
      </c>
      <c r="H1" s="4">
        <v>43299</v>
      </c>
      <c r="I1" s="4">
        <v>43306</v>
      </c>
      <c r="J1" s="4">
        <v>43317</v>
      </c>
      <c r="K1" s="3"/>
      <c r="L1" s="3"/>
      <c r="M1" s="3"/>
    </row>
    <row r="2" spans="1:13" x14ac:dyDescent="0.3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6</v>
      </c>
      <c r="M2" s="2" t="s">
        <v>7</v>
      </c>
    </row>
    <row r="4" spans="1:13" x14ac:dyDescent="0.3">
      <c r="A4" s="1" t="s">
        <v>26</v>
      </c>
      <c r="B4" s="1">
        <v>9</v>
      </c>
      <c r="C4" s="1">
        <v>8</v>
      </c>
      <c r="D4" s="1">
        <v>16</v>
      </c>
      <c r="E4" s="1">
        <v>17</v>
      </c>
      <c r="G4" s="1">
        <v>12</v>
      </c>
      <c r="H4" s="1">
        <v>10</v>
      </c>
      <c r="I4" s="1">
        <v>10</v>
      </c>
      <c r="J4" s="1">
        <v>11</v>
      </c>
      <c r="K4" s="1">
        <v>12</v>
      </c>
      <c r="L4" s="1">
        <f>SUM(B4:K4)</f>
        <v>105</v>
      </c>
    </row>
    <row r="5" spans="1:13" ht="14.4" x14ac:dyDescent="0.3">
      <c r="L5" s="1">
        <f t="shared" ref="L5:L8" si="0">SUM(B5:K5)</f>
        <v>0</v>
      </c>
    </row>
    <row r="6" spans="1:13" x14ac:dyDescent="0.3">
      <c r="B6" s="1" t="s">
        <v>27</v>
      </c>
      <c r="C6" s="1" t="s">
        <v>28</v>
      </c>
      <c r="D6" s="5" t="s">
        <v>29</v>
      </c>
      <c r="E6" s="5" t="s">
        <v>30</v>
      </c>
      <c r="G6" s="5" t="s">
        <v>29</v>
      </c>
      <c r="H6" s="1" t="s">
        <v>28</v>
      </c>
      <c r="I6" s="1" t="s">
        <v>31</v>
      </c>
      <c r="J6" s="1" t="s">
        <v>29</v>
      </c>
      <c r="K6" s="1" t="s">
        <v>28</v>
      </c>
      <c r="L6" s="1">
        <f t="shared" si="0"/>
        <v>0</v>
      </c>
    </row>
    <row r="7" spans="1:13" ht="14.4" x14ac:dyDescent="0.3">
      <c r="L7" s="1">
        <f t="shared" si="0"/>
        <v>0</v>
      </c>
    </row>
    <row r="8" spans="1:13" ht="14.4" x14ac:dyDescent="0.3">
      <c r="A8" s="1" t="s">
        <v>38</v>
      </c>
      <c r="B8" s="1">
        <f>30*B4</f>
        <v>270</v>
      </c>
      <c r="C8" s="1">
        <f t="shared" ref="C8:K8" si="1">30*C4</f>
        <v>240</v>
      </c>
      <c r="D8" s="1">
        <f t="shared" si="1"/>
        <v>480</v>
      </c>
      <c r="E8" s="1">
        <f t="shared" si="1"/>
        <v>510</v>
      </c>
      <c r="F8" s="1">
        <f t="shared" si="1"/>
        <v>0</v>
      </c>
      <c r="G8" s="1">
        <f t="shared" si="1"/>
        <v>360</v>
      </c>
      <c r="H8" s="1">
        <f t="shared" si="1"/>
        <v>300</v>
      </c>
      <c r="I8" s="1">
        <f t="shared" si="1"/>
        <v>300</v>
      </c>
      <c r="J8" s="1">
        <f t="shared" si="1"/>
        <v>330</v>
      </c>
      <c r="K8" s="1">
        <f t="shared" si="1"/>
        <v>360</v>
      </c>
      <c r="L8" s="1">
        <f t="shared" si="0"/>
        <v>3150</v>
      </c>
    </row>
    <row r="10" spans="1:13" x14ac:dyDescent="0.3">
      <c r="B10" s="1" t="s">
        <v>27</v>
      </c>
      <c r="C10" s="1" t="s">
        <v>28</v>
      </c>
      <c r="D10" s="5" t="s">
        <v>32</v>
      </c>
      <c r="E10" s="5" t="s">
        <v>30</v>
      </c>
      <c r="F10" s="1" t="s">
        <v>33</v>
      </c>
      <c r="G10" s="5" t="s">
        <v>32</v>
      </c>
      <c r="H10" s="1" t="s">
        <v>28</v>
      </c>
      <c r="I10" s="1" t="s">
        <v>33</v>
      </c>
      <c r="J10" s="5" t="s">
        <v>32</v>
      </c>
      <c r="K10" s="1" t="s">
        <v>28</v>
      </c>
      <c r="L10" s="1">
        <f t="shared" ref="L10" si="2">SUM(B10:K10)</f>
        <v>0</v>
      </c>
    </row>
    <row r="11" spans="1:13" x14ac:dyDescent="0.3">
      <c r="B11" s="1" t="s">
        <v>34</v>
      </c>
      <c r="C11" s="1" t="s">
        <v>34</v>
      </c>
      <c r="D11" s="1" t="s">
        <v>34</v>
      </c>
      <c r="F11" s="1" t="s">
        <v>36</v>
      </c>
    </row>
    <row r="12" spans="1:13" x14ac:dyDescent="0.3">
      <c r="A12" s="3">
        <v>2019</v>
      </c>
      <c r="B12" s="4">
        <v>43253</v>
      </c>
      <c r="C12" s="4">
        <v>43260</v>
      </c>
      <c r="D12" s="4">
        <v>43267</v>
      </c>
      <c r="E12" s="4">
        <v>43274</v>
      </c>
      <c r="F12" s="6" t="s">
        <v>35</v>
      </c>
      <c r="G12" s="4">
        <v>43291</v>
      </c>
      <c r="H12" s="4">
        <v>43298</v>
      </c>
      <c r="I12" s="4">
        <v>43305</v>
      </c>
      <c r="J12" s="4">
        <v>43316</v>
      </c>
      <c r="K12" s="4">
        <v>43330</v>
      </c>
      <c r="L12" s="3"/>
      <c r="M12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D8" sqref="D8"/>
    </sheetView>
  </sheetViews>
  <sheetFormatPr defaultColWidth="18.77734375" defaultRowHeight="18" x14ac:dyDescent="0.35"/>
  <cols>
    <col min="1" max="1" width="12.109375" style="7" customWidth="1"/>
    <col min="2" max="12" width="9.88671875" style="7" customWidth="1"/>
    <col min="13" max="13" width="14.77734375" style="7" customWidth="1"/>
    <col min="14" max="16384" width="18.77734375" style="7"/>
  </cols>
  <sheetData>
    <row r="1" spans="1:13" s="3" customFormat="1" ht="13.8" x14ac:dyDescent="0.3">
      <c r="B1" s="4">
        <v>43254</v>
      </c>
      <c r="C1" s="4">
        <v>43260</v>
      </c>
      <c r="D1" s="4">
        <v>43268</v>
      </c>
      <c r="E1" s="4">
        <v>43275</v>
      </c>
      <c r="G1" s="4">
        <v>43292</v>
      </c>
      <c r="H1" s="4">
        <v>43299</v>
      </c>
      <c r="I1" s="4">
        <v>43306</v>
      </c>
      <c r="J1" s="4">
        <v>43317</v>
      </c>
    </row>
    <row r="2" spans="1:13" x14ac:dyDescent="0.35"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6</v>
      </c>
      <c r="M2" s="8" t="s">
        <v>25</v>
      </c>
    </row>
    <row r="4" spans="1:13" x14ac:dyDescent="0.35">
      <c r="A4" s="7" t="s">
        <v>26</v>
      </c>
      <c r="B4" s="7">
        <v>9</v>
      </c>
      <c r="C4" s="7">
        <v>8</v>
      </c>
      <c r="D4" s="7">
        <v>16</v>
      </c>
      <c r="E4" s="7">
        <v>17</v>
      </c>
      <c r="G4" s="7">
        <v>12</v>
      </c>
      <c r="H4" s="7">
        <v>10</v>
      </c>
      <c r="I4" s="7">
        <v>10</v>
      </c>
      <c r="J4" s="7">
        <v>11</v>
      </c>
      <c r="K4" s="7">
        <v>12</v>
      </c>
      <c r="L4" s="7">
        <f>SUM(B4:K4)</f>
        <v>105</v>
      </c>
    </row>
    <row r="5" spans="1:13" x14ac:dyDescent="0.35">
      <c r="L5" s="7">
        <f t="shared" ref="L5:L8" si="0">SUM(B5:K5)</f>
        <v>0</v>
      </c>
    </row>
    <row r="6" spans="1:13" x14ac:dyDescent="0.35">
      <c r="B6" s="7" t="s">
        <v>27</v>
      </c>
      <c r="C6" s="7" t="s">
        <v>28</v>
      </c>
      <c r="D6" s="9" t="s">
        <v>29</v>
      </c>
      <c r="E6" s="9" t="s">
        <v>30</v>
      </c>
      <c r="F6" s="9"/>
      <c r="G6" s="9" t="s">
        <v>29</v>
      </c>
      <c r="H6" s="7" t="s">
        <v>28</v>
      </c>
      <c r="I6" s="7" t="s">
        <v>31</v>
      </c>
      <c r="J6" s="7" t="s">
        <v>29</v>
      </c>
      <c r="K6" s="7" t="s">
        <v>28</v>
      </c>
      <c r="L6" s="7">
        <f t="shared" si="0"/>
        <v>0</v>
      </c>
    </row>
    <row r="7" spans="1:13" x14ac:dyDescent="0.35">
      <c r="L7" s="7">
        <f t="shared" si="0"/>
        <v>0</v>
      </c>
    </row>
    <row r="8" spans="1:13" x14ac:dyDescent="0.35">
      <c r="A8" s="7" t="s">
        <v>38</v>
      </c>
      <c r="B8" s="7">
        <f>30*B4</f>
        <v>270</v>
      </c>
      <c r="C8" s="7">
        <f t="shared" ref="C8:K8" si="1">30*C4</f>
        <v>240</v>
      </c>
      <c r="D8" s="7">
        <f t="shared" si="1"/>
        <v>480</v>
      </c>
      <c r="E8" s="7">
        <f t="shared" si="1"/>
        <v>510</v>
      </c>
      <c r="F8" s="7">
        <f t="shared" si="1"/>
        <v>0</v>
      </c>
      <c r="G8" s="7">
        <f t="shared" si="1"/>
        <v>360</v>
      </c>
      <c r="H8" s="7">
        <f t="shared" si="1"/>
        <v>300</v>
      </c>
      <c r="I8" s="7">
        <f t="shared" si="1"/>
        <v>300</v>
      </c>
      <c r="J8" s="7">
        <f t="shared" si="1"/>
        <v>330</v>
      </c>
      <c r="K8" s="7">
        <f t="shared" si="1"/>
        <v>360</v>
      </c>
      <c r="L8" s="7">
        <f t="shared" si="0"/>
        <v>3150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kattis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2019-08-19T11:47:25Z</cp:lastPrinted>
  <dcterms:created xsi:type="dcterms:W3CDTF">2018-06-03T20:08:16Z</dcterms:created>
  <dcterms:modified xsi:type="dcterms:W3CDTF">2019-08-19T11:47:33Z</dcterms:modified>
</cp:coreProperties>
</file>